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autoCompressPictures="0"/>
  <bookViews>
    <workbookView xWindow="0" yWindow="0" windowWidth="24240" windowHeight="12210" tabRatio="500"/>
  </bookViews>
  <sheets>
    <sheet name="Sheet1" sheetId="1" r:id="rId1"/>
  </sheets>
  <calcPr calcId="14562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28" i="1" l="1"/>
  <c r="E27" i="1"/>
  <c r="E26" i="1"/>
  <c r="E24" i="1"/>
  <c r="E21" i="1"/>
  <c r="E20" i="1"/>
  <c r="E19" i="1"/>
  <c r="E18" i="1"/>
  <c r="E17" i="1"/>
  <c r="G28" i="1"/>
  <c r="G27" i="1"/>
  <c r="G26" i="1"/>
  <c r="G24" i="1"/>
  <c r="G21" i="1"/>
  <c r="G20" i="1"/>
  <c r="G19" i="1"/>
  <c r="G18" i="1"/>
  <c r="G17" i="1"/>
  <c r="I28" i="1"/>
  <c r="I27" i="1"/>
  <c r="I26" i="1"/>
  <c r="I24" i="1"/>
  <c r="I21" i="1"/>
  <c r="I20" i="1"/>
  <c r="I19" i="1"/>
  <c r="I18" i="1"/>
  <c r="I17" i="1"/>
  <c r="I9" i="1"/>
  <c r="I8" i="1"/>
  <c r="M28" i="1"/>
  <c r="M27" i="1"/>
  <c r="M26" i="1"/>
  <c r="M25" i="1"/>
  <c r="M24" i="1"/>
  <c r="M21" i="1"/>
  <c r="M20" i="1"/>
  <c r="M19" i="1"/>
  <c r="M18" i="1"/>
  <c r="M17" i="1"/>
  <c r="M14" i="1"/>
  <c r="M13" i="1"/>
  <c r="M12" i="1"/>
  <c r="M9" i="1"/>
  <c r="M8" i="1"/>
  <c r="M7" i="1"/>
  <c r="M4" i="1"/>
  <c r="M3" i="1"/>
  <c r="I4" i="1"/>
  <c r="I3" i="1"/>
  <c r="G9" i="1"/>
  <c r="G8" i="1"/>
  <c r="G4" i="1"/>
  <c r="G3" i="1"/>
  <c r="E9" i="1"/>
  <c r="E8" i="1"/>
  <c r="E4" i="1"/>
  <c r="E3" i="1"/>
</calcChain>
</file>

<file path=xl/sharedStrings.xml><?xml version="1.0" encoding="utf-8"?>
<sst xmlns="http://schemas.openxmlformats.org/spreadsheetml/2006/main" count="119" uniqueCount="30">
  <si>
    <t>Nimi</t>
  </si>
  <si>
    <t>Spordiklubi</t>
  </si>
  <si>
    <t>Kaal</t>
  </si>
  <si>
    <t>Rinnalt surumine</t>
  </si>
  <si>
    <t>Raskus (kg)</t>
  </si>
  <si>
    <t>Kordade arv</t>
  </si>
  <si>
    <t>Jrk</t>
  </si>
  <si>
    <t>Küünarvarte kõverdamine</t>
  </si>
  <si>
    <t>Kangiga kükid</t>
  </si>
  <si>
    <t>Lõuatõmbed</t>
  </si>
  <si>
    <t>Triitsepsi surumine</t>
  </si>
  <si>
    <t>Kokku</t>
  </si>
  <si>
    <t>KOHT</t>
  </si>
  <si>
    <t>NAISED</t>
  </si>
  <si>
    <t>NAISJUUNIORID</t>
  </si>
  <si>
    <t>MEESJUUNIORID</t>
  </si>
  <si>
    <t>MEHED -80 kg</t>
  </si>
  <si>
    <t>MEHED +80 kg</t>
  </si>
  <si>
    <t>Monika Aus</t>
  </si>
  <si>
    <t>Sparta</t>
  </si>
  <si>
    <t>Markus Teesalu</t>
  </si>
  <si>
    <t>Kimberi Klubi</t>
  </si>
  <si>
    <t>Janek Küla</t>
  </si>
  <si>
    <t>Sergei Bijuts</t>
  </si>
  <si>
    <t>Sten Urbanik</t>
  </si>
  <si>
    <t>Arena</t>
  </si>
  <si>
    <t>Raido Margus</t>
  </si>
  <si>
    <t>Paide</t>
  </si>
  <si>
    <t>Vahur Kiis</t>
  </si>
  <si>
    <t>Spordi Akadeemia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</si>
</sst>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 style="thin">
        <color indexed="64"/>
      </right>
      <top/>
      <bottom style="thin">
        <color auto="1"/>
      </bottom>
      <diagonal/>
    </border>
  </borders>
  <cellStyleXfs count="17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15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/>
    <xf numFmtId="0" fontId="0" fillId="2" borderId="1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0" fillId="2" borderId="0" xfId="0" applyFill="1" applyBorder="1" applyAlignment="1">
      <alignment horizontal="center" vertical="center"/>
    </xf>
  </cellXfs>
  <cellStyles count="17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8"/>
  <sheetViews>
    <sheetView tabSelected="1" topLeftCell="A7" workbookViewId="0">
      <selection activeCell="N26" sqref="N26"/>
    </sheetView>
  </sheetViews>
  <sheetFormatPr defaultColWidth="11" defaultRowHeight="15.75" x14ac:dyDescent="0.25"/>
  <cols>
    <col min="1" max="1" width="14.375" style="1" customWidth="1"/>
    <col min="2" max="2" width="15" style="1" customWidth="1"/>
    <col min="3" max="3" width="16.75" style="1" customWidth="1"/>
    <col min="4" max="4" width="7.5" style="1" customWidth="1"/>
    <col min="5" max="5" width="16" style="1" customWidth="1"/>
    <col min="6" max="6" width="9.75" style="2" customWidth="1"/>
    <col min="7" max="7" width="22.5" style="1" customWidth="1"/>
    <col min="8" max="8" width="10.875" style="1"/>
    <col min="9" max="9" width="12" style="1" customWidth="1"/>
    <col min="10" max="10" width="10.875" style="1"/>
    <col min="11" max="11" width="13.875" style="1" customWidth="1"/>
    <col min="12" max="12" width="16.125" style="1" customWidth="1"/>
    <col min="13" max="13" width="10.875" style="1"/>
    <col min="14" max="14" width="6.25" style="1" customWidth="1"/>
  </cols>
  <sheetData>
    <row r="1" spans="1:14" x14ac:dyDescent="0.25">
      <c r="A1" s="3" t="s">
        <v>14</v>
      </c>
      <c r="B1" s="10" t="s">
        <v>0</v>
      </c>
      <c r="C1" s="10" t="s">
        <v>1</v>
      </c>
      <c r="D1" s="10" t="s">
        <v>2</v>
      </c>
      <c r="E1" s="4" t="s">
        <v>3</v>
      </c>
      <c r="F1" s="10" t="s">
        <v>5</v>
      </c>
      <c r="G1" s="4" t="s">
        <v>7</v>
      </c>
      <c r="H1" s="10" t="s">
        <v>5</v>
      </c>
      <c r="I1" s="4" t="s">
        <v>8</v>
      </c>
      <c r="J1" s="10" t="s">
        <v>5</v>
      </c>
      <c r="K1" s="4" t="s">
        <v>9</v>
      </c>
      <c r="L1" s="4" t="s">
        <v>10</v>
      </c>
      <c r="M1" s="4" t="s">
        <v>11</v>
      </c>
      <c r="N1" s="12" t="s">
        <v>12</v>
      </c>
    </row>
    <row r="2" spans="1:14" x14ac:dyDescent="0.25">
      <c r="A2" s="9" t="s">
        <v>6</v>
      </c>
      <c r="B2" s="11"/>
      <c r="C2" s="14"/>
      <c r="D2" s="11"/>
      <c r="E2" s="5" t="s">
        <v>4</v>
      </c>
      <c r="F2" s="11"/>
      <c r="G2" s="5" t="s">
        <v>4</v>
      </c>
      <c r="H2" s="11"/>
      <c r="I2" s="5" t="s">
        <v>4</v>
      </c>
      <c r="J2" s="11"/>
      <c r="K2" s="5" t="s">
        <v>5</v>
      </c>
      <c r="L2" s="5" t="s">
        <v>5</v>
      </c>
      <c r="M2" s="5" t="s">
        <v>5</v>
      </c>
      <c r="N2" s="13"/>
    </row>
    <row r="3" spans="1:14" x14ac:dyDescent="0.25">
      <c r="A3" s="9">
        <v>1</v>
      </c>
      <c r="B3" s="8"/>
      <c r="C3" s="8"/>
      <c r="D3" s="8"/>
      <c r="E3" s="8">
        <f>D3*0.7</f>
        <v>0</v>
      </c>
      <c r="F3" s="8"/>
      <c r="G3" s="8">
        <f>D3*0.4</f>
        <v>0</v>
      </c>
      <c r="H3" s="8"/>
      <c r="I3" s="8">
        <f>D3</f>
        <v>0</v>
      </c>
      <c r="J3" s="8"/>
      <c r="K3" s="8"/>
      <c r="L3" s="8"/>
      <c r="M3" s="8">
        <f>SUM(F3,H3,J3,K3,L3)</f>
        <v>0</v>
      </c>
      <c r="N3" s="8"/>
    </row>
    <row r="4" spans="1:14" x14ac:dyDescent="0.25">
      <c r="A4" s="6">
        <v>2</v>
      </c>
      <c r="B4" s="8"/>
      <c r="C4" s="8"/>
      <c r="D4" s="8"/>
      <c r="E4" s="8">
        <f>D4*0.7</f>
        <v>0</v>
      </c>
      <c r="F4" s="8"/>
      <c r="G4" s="8">
        <f>D4*0.4</f>
        <v>0</v>
      </c>
      <c r="H4" s="8"/>
      <c r="I4" s="8">
        <f>D4</f>
        <v>0</v>
      </c>
      <c r="J4" s="8"/>
      <c r="K4" s="8"/>
      <c r="L4" s="8"/>
      <c r="M4" s="8">
        <f>SUM(F4,H4,J4,K4,L4)</f>
        <v>0</v>
      </c>
      <c r="N4" s="8"/>
    </row>
    <row r="5" spans="1:14" x14ac:dyDescent="0.25">
      <c r="A5" s="3" t="s">
        <v>13</v>
      </c>
      <c r="B5" s="10" t="s">
        <v>0</v>
      </c>
      <c r="C5" s="10" t="s">
        <v>1</v>
      </c>
      <c r="D5" s="10" t="s">
        <v>2</v>
      </c>
      <c r="E5" s="4" t="s">
        <v>3</v>
      </c>
      <c r="F5" s="10" t="s">
        <v>5</v>
      </c>
      <c r="G5" s="4" t="s">
        <v>7</v>
      </c>
      <c r="H5" s="10" t="s">
        <v>5</v>
      </c>
      <c r="I5" s="4" t="s">
        <v>8</v>
      </c>
      <c r="J5" s="10" t="s">
        <v>5</v>
      </c>
      <c r="K5" s="4" t="s">
        <v>9</v>
      </c>
      <c r="L5" s="4" t="s">
        <v>10</v>
      </c>
      <c r="M5" s="4" t="s">
        <v>11</v>
      </c>
      <c r="N5" s="12" t="s">
        <v>12</v>
      </c>
    </row>
    <row r="6" spans="1:14" x14ac:dyDescent="0.25">
      <c r="A6" s="9" t="s">
        <v>6</v>
      </c>
      <c r="B6" s="11"/>
      <c r="C6" s="11"/>
      <c r="D6" s="11"/>
      <c r="E6" s="5" t="s">
        <v>4</v>
      </c>
      <c r="F6" s="11"/>
      <c r="G6" s="5" t="s">
        <v>4</v>
      </c>
      <c r="H6" s="11"/>
      <c r="I6" s="5" t="s">
        <v>4</v>
      </c>
      <c r="J6" s="11"/>
      <c r="K6" s="5" t="s">
        <v>5</v>
      </c>
      <c r="L6" s="5" t="s">
        <v>5</v>
      </c>
      <c r="M6" s="5" t="s">
        <v>5</v>
      </c>
      <c r="N6" s="13"/>
    </row>
    <row r="7" spans="1:14" x14ac:dyDescent="0.25">
      <c r="A7" s="7">
        <v>1</v>
      </c>
      <c r="B7" s="8" t="s">
        <v>18</v>
      </c>
      <c r="C7" s="8" t="s">
        <v>19</v>
      </c>
      <c r="D7" s="8">
        <v>46</v>
      </c>
      <c r="E7" s="8">
        <v>32.5</v>
      </c>
      <c r="F7" s="8">
        <v>28</v>
      </c>
      <c r="G7" s="8">
        <v>17.5</v>
      </c>
      <c r="H7" s="8">
        <v>17</v>
      </c>
      <c r="I7" s="8">
        <v>45</v>
      </c>
      <c r="J7" s="8">
        <v>50</v>
      </c>
      <c r="K7" s="8">
        <v>11</v>
      </c>
      <c r="L7" s="8">
        <v>25</v>
      </c>
      <c r="M7" s="8">
        <f t="shared" ref="M7:M9" si="0">SUM(F7,H7,J7,K7,L7)</f>
        <v>131</v>
      </c>
      <c r="N7" s="8">
        <v>1</v>
      </c>
    </row>
    <row r="8" spans="1:14" x14ac:dyDescent="0.25">
      <c r="A8" s="7">
        <v>2</v>
      </c>
      <c r="B8" s="8"/>
      <c r="C8" s="8"/>
      <c r="D8" s="8"/>
      <c r="E8" s="8">
        <f>D8*0.7</f>
        <v>0</v>
      </c>
      <c r="F8" s="8"/>
      <c r="G8" s="8">
        <f>D8*0.4</f>
        <v>0</v>
      </c>
      <c r="H8" s="8"/>
      <c r="I8" s="8">
        <f>D8</f>
        <v>0</v>
      </c>
      <c r="J8" s="8"/>
      <c r="K8" s="8"/>
      <c r="L8" s="8"/>
      <c r="M8" s="8">
        <f t="shared" si="0"/>
        <v>0</v>
      </c>
      <c r="N8" s="8"/>
    </row>
    <row r="9" spans="1:14" x14ac:dyDescent="0.25">
      <c r="A9" s="6">
        <v>3</v>
      </c>
      <c r="B9" s="8"/>
      <c r="C9" s="8"/>
      <c r="D9" s="8"/>
      <c r="E9" s="8">
        <f>D9*0.7</f>
        <v>0</v>
      </c>
      <c r="F9" s="8"/>
      <c r="G9" s="8">
        <f>D9*0.4</f>
        <v>0</v>
      </c>
      <c r="H9" s="8"/>
      <c r="I9" s="8">
        <f>D9</f>
        <v>0</v>
      </c>
      <c r="J9" s="8"/>
      <c r="K9" s="8"/>
      <c r="L9" s="8"/>
      <c r="M9" s="8">
        <f t="shared" si="0"/>
        <v>0</v>
      </c>
      <c r="N9" s="8"/>
    </row>
    <row r="10" spans="1:14" x14ac:dyDescent="0.25">
      <c r="A10" s="3" t="s">
        <v>15</v>
      </c>
      <c r="B10" s="10" t="s">
        <v>0</v>
      </c>
      <c r="C10" s="10" t="s">
        <v>1</v>
      </c>
      <c r="D10" s="10" t="s">
        <v>2</v>
      </c>
      <c r="E10" s="4" t="s">
        <v>3</v>
      </c>
      <c r="F10" s="10" t="s">
        <v>5</v>
      </c>
      <c r="G10" s="4" t="s">
        <v>7</v>
      </c>
      <c r="H10" s="10" t="s">
        <v>5</v>
      </c>
      <c r="I10" s="4" t="s">
        <v>8</v>
      </c>
      <c r="J10" s="10" t="s">
        <v>5</v>
      </c>
      <c r="K10" s="4" t="s">
        <v>9</v>
      </c>
      <c r="L10" s="4" t="s">
        <v>10</v>
      </c>
      <c r="M10" s="4" t="s">
        <v>11</v>
      </c>
      <c r="N10" s="12" t="s">
        <v>12</v>
      </c>
    </row>
    <row r="11" spans="1:14" x14ac:dyDescent="0.25">
      <c r="A11" s="9" t="s">
        <v>6</v>
      </c>
      <c r="B11" s="11"/>
      <c r="C11" s="14"/>
      <c r="D11" s="11"/>
      <c r="E11" s="5" t="s">
        <v>4</v>
      </c>
      <c r="F11" s="11"/>
      <c r="G11" s="5" t="s">
        <v>4</v>
      </c>
      <c r="H11" s="11"/>
      <c r="I11" s="5" t="s">
        <v>4</v>
      </c>
      <c r="J11" s="11"/>
      <c r="K11" s="5" t="s">
        <v>5</v>
      </c>
      <c r="L11" s="5" t="s">
        <v>5</v>
      </c>
      <c r="M11" s="5" t="s">
        <v>5</v>
      </c>
      <c r="N11" s="13"/>
    </row>
    <row r="12" spans="1:14" x14ac:dyDescent="0.25">
      <c r="A12" s="9">
        <v>1</v>
      </c>
      <c r="B12" s="8" t="s">
        <v>20</v>
      </c>
      <c r="C12" s="8" t="s">
        <v>21</v>
      </c>
      <c r="D12" s="8">
        <v>74.5</v>
      </c>
      <c r="E12" s="8">
        <v>75</v>
      </c>
      <c r="F12" s="8">
        <v>8</v>
      </c>
      <c r="G12" s="8">
        <v>37.5</v>
      </c>
      <c r="H12" s="8">
        <v>11</v>
      </c>
      <c r="I12" s="8">
        <v>112.5</v>
      </c>
      <c r="J12" s="8">
        <v>0</v>
      </c>
      <c r="K12" s="8">
        <v>14</v>
      </c>
      <c r="L12" s="8">
        <v>20</v>
      </c>
      <c r="M12" s="8">
        <f t="shared" ref="M12:M14" si="1">SUM(F12,H12,J12,K12,L12)</f>
        <v>53</v>
      </c>
      <c r="N12" s="8">
        <v>3</v>
      </c>
    </row>
    <row r="13" spans="1:14" x14ac:dyDescent="0.25">
      <c r="A13" s="7">
        <v>2</v>
      </c>
      <c r="B13" s="8" t="s">
        <v>22</v>
      </c>
      <c r="C13" s="8" t="s">
        <v>21</v>
      </c>
      <c r="D13" s="8">
        <v>69.5</v>
      </c>
      <c r="E13" s="8">
        <v>70</v>
      </c>
      <c r="F13" s="8">
        <v>17</v>
      </c>
      <c r="G13" s="8">
        <v>35</v>
      </c>
      <c r="H13" s="8">
        <v>14</v>
      </c>
      <c r="I13" s="8">
        <v>105</v>
      </c>
      <c r="J13" s="8">
        <v>12</v>
      </c>
      <c r="K13" s="8">
        <v>14</v>
      </c>
      <c r="L13" s="8">
        <v>27</v>
      </c>
      <c r="M13" s="8">
        <f t="shared" si="1"/>
        <v>84</v>
      </c>
      <c r="N13" s="8">
        <v>2</v>
      </c>
    </row>
    <row r="14" spans="1:14" x14ac:dyDescent="0.25">
      <c r="A14" s="6">
        <v>3</v>
      </c>
      <c r="B14" s="8" t="s">
        <v>23</v>
      </c>
      <c r="C14" s="8" t="s">
        <v>21</v>
      </c>
      <c r="D14" s="8">
        <v>73</v>
      </c>
      <c r="E14" s="8">
        <v>72.5</v>
      </c>
      <c r="F14" s="8">
        <v>16</v>
      </c>
      <c r="G14" s="8">
        <v>37.5</v>
      </c>
      <c r="H14" s="8">
        <v>9</v>
      </c>
      <c r="I14" s="8">
        <v>110</v>
      </c>
      <c r="J14" s="8">
        <v>13</v>
      </c>
      <c r="K14" s="8">
        <v>20</v>
      </c>
      <c r="L14" s="8">
        <v>30</v>
      </c>
      <c r="M14" s="8">
        <f t="shared" si="1"/>
        <v>88</v>
      </c>
      <c r="N14" s="8">
        <v>1</v>
      </c>
    </row>
    <row r="15" spans="1:14" x14ac:dyDescent="0.25">
      <c r="A15" s="3" t="s">
        <v>16</v>
      </c>
      <c r="B15" s="10" t="s">
        <v>0</v>
      </c>
      <c r="C15" s="10" t="s">
        <v>1</v>
      </c>
      <c r="D15" s="10" t="s">
        <v>2</v>
      </c>
      <c r="E15" s="4" t="s">
        <v>3</v>
      </c>
      <c r="F15" s="10" t="s">
        <v>5</v>
      </c>
      <c r="G15" s="4" t="s">
        <v>7</v>
      </c>
      <c r="H15" s="10" t="s">
        <v>5</v>
      </c>
      <c r="I15" s="4" t="s">
        <v>8</v>
      </c>
      <c r="J15" s="10" t="s">
        <v>5</v>
      </c>
      <c r="K15" s="4" t="s">
        <v>9</v>
      </c>
      <c r="L15" s="4" t="s">
        <v>10</v>
      </c>
      <c r="M15" s="4" t="s">
        <v>11</v>
      </c>
      <c r="N15" s="12" t="s">
        <v>12</v>
      </c>
    </row>
    <row r="16" spans="1:14" x14ac:dyDescent="0.25">
      <c r="A16" s="9" t="s">
        <v>6</v>
      </c>
      <c r="B16" s="11"/>
      <c r="C16" s="14"/>
      <c r="D16" s="11"/>
      <c r="E16" s="5" t="s">
        <v>4</v>
      </c>
      <c r="F16" s="11"/>
      <c r="G16" s="5" t="s">
        <v>4</v>
      </c>
      <c r="H16" s="11"/>
      <c r="I16" s="5" t="s">
        <v>4</v>
      </c>
      <c r="J16" s="11"/>
      <c r="K16" s="5" t="s">
        <v>5</v>
      </c>
      <c r="L16" s="5" t="s">
        <v>5</v>
      </c>
      <c r="M16" s="5" t="s">
        <v>5</v>
      </c>
      <c r="N16" s="13"/>
    </row>
    <row r="17" spans="1:14" x14ac:dyDescent="0.25">
      <c r="A17" s="9">
        <v>1</v>
      </c>
      <c r="B17" s="8" t="s">
        <v>24</v>
      </c>
      <c r="C17" s="8" t="s">
        <v>25</v>
      </c>
      <c r="D17" s="8">
        <v>75</v>
      </c>
      <c r="E17" s="8">
        <f>D17</f>
        <v>75</v>
      </c>
      <c r="F17" s="8">
        <v>17</v>
      </c>
      <c r="G17" s="8">
        <f>D17*0.5</f>
        <v>37.5</v>
      </c>
      <c r="H17" s="8">
        <v>21</v>
      </c>
      <c r="I17" s="8">
        <f>D17*1.5</f>
        <v>112.5</v>
      </c>
      <c r="J17" s="8">
        <v>18</v>
      </c>
      <c r="K17" s="8">
        <v>28</v>
      </c>
      <c r="L17" s="8">
        <v>38</v>
      </c>
      <c r="M17" s="8">
        <f t="shared" ref="M17:M21" si="2">SUM(F17,H17,J17,K17,L17)</f>
        <v>122</v>
      </c>
      <c r="N17" s="8">
        <v>1</v>
      </c>
    </row>
    <row r="18" spans="1:14" x14ac:dyDescent="0.25">
      <c r="A18" s="7">
        <v>2</v>
      </c>
      <c r="B18" s="8"/>
      <c r="C18" s="8"/>
      <c r="D18" s="8"/>
      <c r="E18" s="8">
        <f t="shared" ref="E18:E21" si="3">D18</f>
        <v>0</v>
      </c>
      <c r="F18" s="8"/>
      <c r="G18" s="8">
        <f t="shared" ref="G18:G21" si="4">D18*0.5</f>
        <v>0</v>
      </c>
      <c r="H18" s="8"/>
      <c r="I18" s="8">
        <f>D18*1.5</f>
        <v>0</v>
      </c>
      <c r="J18" s="8"/>
      <c r="K18" s="8"/>
      <c r="L18" s="8"/>
      <c r="M18" s="8">
        <f t="shared" si="2"/>
        <v>0</v>
      </c>
      <c r="N18" s="8"/>
    </row>
    <row r="19" spans="1:14" x14ac:dyDescent="0.25">
      <c r="A19" s="7">
        <v>3</v>
      </c>
      <c r="B19" s="8"/>
      <c r="C19" s="8"/>
      <c r="D19" s="8"/>
      <c r="E19" s="8">
        <f t="shared" si="3"/>
        <v>0</v>
      </c>
      <c r="F19" s="8"/>
      <c r="G19" s="8">
        <f t="shared" si="4"/>
        <v>0</v>
      </c>
      <c r="H19" s="8"/>
      <c r="I19" s="8">
        <f>D19*1.5</f>
        <v>0</v>
      </c>
      <c r="J19" s="8"/>
      <c r="K19" s="8"/>
      <c r="L19" s="8"/>
      <c r="M19" s="8">
        <f t="shared" si="2"/>
        <v>0</v>
      </c>
      <c r="N19" s="8"/>
    </row>
    <row r="20" spans="1:14" x14ac:dyDescent="0.25">
      <c r="A20" s="7">
        <v>4</v>
      </c>
      <c r="B20" s="8"/>
      <c r="C20" s="8"/>
      <c r="D20" s="8"/>
      <c r="E20" s="8">
        <f t="shared" si="3"/>
        <v>0</v>
      </c>
      <c r="F20" s="8"/>
      <c r="G20" s="8">
        <f t="shared" si="4"/>
        <v>0</v>
      </c>
      <c r="H20" s="8"/>
      <c r="I20" s="8">
        <f>D20*1.5</f>
        <v>0</v>
      </c>
      <c r="J20" s="8"/>
      <c r="K20" s="8"/>
      <c r="L20" s="8"/>
      <c r="M20" s="8">
        <f t="shared" si="2"/>
        <v>0</v>
      </c>
      <c r="N20" s="8"/>
    </row>
    <row r="21" spans="1:14" x14ac:dyDescent="0.25">
      <c r="A21" s="6">
        <v>5</v>
      </c>
      <c r="B21" s="8"/>
      <c r="C21" s="8"/>
      <c r="D21" s="8"/>
      <c r="E21" s="8">
        <f t="shared" si="3"/>
        <v>0</v>
      </c>
      <c r="F21" s="8"/>
      <c r="G21" s="8">
        <f t="shared" si="4"/>
        <v>0</v>
      </c>
      <c r="H21" s="8"/>
      <c r="I21" s="8">
        <f>D21*1.5</f>
        <v>0</v>
      </c>
      <c r="J21" s="8"/>
      <c r="K21" s="8"/>
      <c r="L21" s="8"/>
      <c r="M21" s="8">
        <f t="shared" si="2"/>
        <v>0</v>
      </c>
      <c r="N21" s="8"/>
    </row>
    <row r="22" spans="1:14" x14ac:dyDescent="0.25">
      <c r="A22" s="3" t="s">
        <v>17</v>
      </c>
      <c r="B22" s="10" t="s">
        <v>0</v>
      </c>
      <c r="C22" s="10" t="s">
        <v>1</v>
      </c>
      <c r="D22" s="10" t="s">
        <v>2</v>
      </c>
      <c r="E22" s="4" t="s">
        <v>3</v>
      </c>
      <c r="F22" s="10" t="s">
        <v>5</v>
      </c>
      <c r="G22" s="4" t="s">
        <v>7</v>
      </c>
      <c r="H22" s="10" t="s">
        <v>5</v>
      </c>
      <c r="I22" s="4" t="s">
        <v>8</v>
      </c>
      <c r="J22" s="10" t="s">
        <v>5</v>
      </c>
      <c r="K22" s="4" t="s">
        <v>9</v>
      </c>
      <c r="L22" s="4" t="s">
        <v>10</v>
      </c>
      <c r="M22" s="4" t="s">
        <v>11</v>
      </c>
      <c r="N22" s="12" t="s">
        <v>12</v>
      </c>
    </row>
    <row r="23" spans="1:14" x14ac:dyDescent="0.25">
      <c r="A23" s="9" t="s">
        <v>6</v>
      </c>
      <c r="B23" s="11"/>
      <c r="C23" s="14"/>
      <c r="D23" s="11"/>
      <c r="E23" s="5" t="s">
        <v>4</v>
      </c>
      <c r="F23" s="11"/>
      <c r="G23" s="5" t="s">
        <v>4</v>
      </c>
      <c r="H23" s="11"/>
      <c r="I23" s="5" t="s">
        <v>4</v>
      </c>
      <c r="J23" s="11"/>
      <c r="K23" s="5" t="s">
        <v>5</v>
      </c>
      <c r="L23" s="5" t="s">
        <v>5</v>
      </c>
      <c r="M23" s="5" t="s">
        <v>5</v>
      </c>
      <c r="N23" s="13"/>
    </row>
    <row r="24" spans="1:14" x14ac:dyDescent="0.25">
      <c r="A24" s="9">
        <v>1</v>
      </c>
      <c r="B24" s="8" t="s">
        <v>26</v>
      </c>
      <c r="C24" s="8" t="s">
        <v>27</v>
      </c>
      <c r="D24" s="8">
        <v>85</v>
      </c>
      <c r="E24" s="8">
        <f t="shared" ref="E24:E28" si="5">D24</f>
        <v>85</v>
      </c>
      <c r="F24" s="8">
        <v>12</v>
      </c>
      <c r="G24" s="8">
        <f t="shared" ref="G24:G28" si="6">D24*0.5</f>
        <v>42.5</v>
      </c>
      <c r="H24" s="8">
        <v>17</v>
      </c>
      <c r="I24" s="8">
        <f>D24*1.5</f>
        <v>127.5</v>
      </c>
      <c r="J24" s="8">
        <v>18</v>
      </c>
      <c r="K24" s="8">
        <v>19</v>
      </c>
      <c r="L24" s="8">
        <v>26</v>
      </c>
      <c r="M24" s="8">
        <f t="shared" ref="M24:M28" si="7">SUM(F24,H24,J24,K24,L24)</f>
        <v>92</v>
      </c>
      <c r="N24" s="8">
        <v>2</v>
      </c>
    </row>
    <row r="25" spans="1:14" x14ac:dyDescent="0.25">
      <c r="A25" s="7">
        <v>2</v>
      </c>
      <c r="B25" s="8" t="s">
        <v>28</v>
      </c>
      <c r="C25" s="8" t="s">
        <v>29</v>
      </c>
      <c r="D25" s="8">
        <v>81</v>
      </c>
      <c r="E25" s="8">
        <v>80</v>
      </c>
      <c r="F25" s="8">
        <v>30</v>
      </c>
      <c r="G25" s="8">
        <v>40</v>
      </c>
      <c r="H25" s="8">
        <v>15</v>
      </c>
      <c r="I25" s="8">
        <v>122.5</v>
      </c>
      <c r="J25" s="8">
        <v>0</v>
      </c>
      <c r="K25" s="8">
        <v>19</v>
      </c>
      <c r="L25" s="8">
        <v>49</v>
      </c>
      <c r="M25" s="8">
        <f t="shared" si="7"/>
        <v>113</v>
      </c>
      <c r="N25" s="8">
        <v>1</v>
      </c>
    </row>
    <row r="26" spans="1:14" x14ac:dyDescent="0.25">
      <c r="A26" s="7">
        <v>3</v>
      </c>
      <c r="B26" s="8"/>
      <c r="C26" s="8"/>
      <c r="D26" s="8"/>
      <c r="E26" s="8">
        <f t="shared" si="5"/>
        <v>0</v>
      </c>
      <c r="F26" s="8"/>
      <c r="G26" s="8">
        <f t="shared" si="6"/>
        <v>0</v>
      </c>
      <c r="H26" s="8"/>
      <c r="I26" s="8">
        <f>D26*1.5</f>
        <v>0</v>
      </c>
      <c r="J26" s="8"/>
      <c r="K26" s="8"/>
      <c r="L26" s="8"/>
      <c r="M26" s="8">
        <f t="shared" si="7"/>
        <v>0</v>
      </c>
      <c r="N26" s="8"/>
    </row>
    <row r="27" spans="1:14" x14ac:dyDescent="0.25">
      <c r="A27" s="7">
        <v>4</v>
      </c>
      <c r="B27" s="8"/>
      <c r="C27" s="8"/>
      <c r="D27" s="8"/>
      <c r="E27" s="8">
        <f t="shared" si="5"/>
        <v>0</v>
      </c>
      <c r="F27" s="8"/>
      <c r="G27" s="8">
        <f t="shared" si="6"/>
        <v>0</v>
      </c>
      <c r="H27" s="8"/>
      <c r="I27" s="8">
        <f>D27*1.5</f>
        <v>0</v>
      </c>
      <c r="J27" s="8"/>
      <c r="K27" s="8"/>
      <c r="L27" s="8"/>
      <c r="M27" s="8">
        <f t="shared" si="7"/>
        <v>0</v>
      </c>
      <c r="N27" s="8"/>
    </row>
    <row r="28" spans="1:14" x14ac:dyDescent="0.25">
      <c r="A28" s="6">
        <v>5</v>
      </c>
      <c r="B28" s="8"/>
      <c r="C28" s="8"/>
      <c r="D28" s="8"/>
      <c r="E28" s="8">
        <f t="shared" si="5"/>
        <v>0</v>
      </c>
      <c r="F28" s="8"/>
      <c r="G28" s="8">
        <f t="shared" si="6"/>
        <v>0</v>
      </c>
      <c r="H28" s="8"/>
      <c r="I28" s="8">
        <f>D28*1.5</f>
        <v>0</v>
      </c>
      <c r="J28" s="8"/>
      <c r="K28" s="8"/>
      <c r="L28" s="8"/>
      <c r="M28" s="8">
        <f t="shared" si="7"/>
        <v>0</v>
      </c>
      <c r="N28" s="8"/>
    </row>
  </sheetData>
  <mergeCells count="35">
    <mergeCell ref="N1:N2"/>
    <mergeCell ref="B5:B6"/>
    <mergeCell ref="C5:C6"/>
    <mergeCell ref="D5:D6"/>
    <mergeCell ref="F5:F6"/>
    <mergeCell ref="H5:H6"/>
    <mergeCell ref="J5:J6"/>
    <mergeCell ref="N5:N6"/>
    <mergeCell ref="B1:B2"/>
    <mergeCell ref="C1:C2"/>
    <mergeCell ref="D1:D2"/>
    <mergeCell ref="F1:F2"/>
    <mergeCell ref="H1:H2"/>
    <mergeCell ref="J1:J2"/>
    <mergeCell ref="J10:J11"/>
    <mergeCell ref="N10:N11"/>
    <mergeCell ref="B15:B16"/>
    <mergeCell ref="C15:C16"/>
    <mergeCell ref="D15:D16"/>
    <mergeCell ref="F15:F16"/>
    <mergeCell ref="H15:H16"/>
    <mergeCell ref="J15:J16"/>
    <mergeCell ref="N15:N16"/>
    <mergeCell ref="B10:B11"/>
    <mergeCell ref="C10:C11"/>
    <mergeCell ref="D10:D11"/>
    <mergeCell ref="F10:F11"/>
    <mergeCell ref="H10:H11"/>
    <mergeCell ref="J22:J23"/>
    <mergeCell ref="N22:N23"/>
    <mergeCell ref="B22:B23"/>
    <mergeCell ref="C22:C23"/>
    <mergeCell ref="D22:D23"/>
    <mergeCell ref="F22:F23"/>
    <mergeCell ref="H22:H23"/>
  </mergeCells>
  <pageMargins left="0.75" right="0.75" top="1" bottom="1" header="0.5" footer="0.5"/>
  <pageSetup paperSize="9" scale="68" orientation="landscape" verticalDpi="0"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Eleri</dc:creator>
  <cp:lastModifiedBy>Ain Kimber</cp:lastModifiedBy>
  <cp:lastPrinted>2015-05-15T12:57:50Z</cp:lastPrinted>
  <dcterms:created xsi:type="dcterms:W3CDTF">2015-05-09T05:35:13Z</dcterms:created>
  <dcterms:modified xsi:type="dcterms:W3CDTF">2016-04-16T11:23:28Z</dcterms:modified>
</cp:coreProperties>
</file>